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28455" windowHeight="11985"/>
  </bookViews>
  <sheets>
    <sheet name="Лист2" sheetId="1" r:id="rId1"/>
  </sheets>
  <calcPr calcId="125725"/>
</workbook>
</file>

<file path=xl/calcChain.xml><?xml version="1.0" encoding="utf-8"?>
<calcChain xmlns="http://schemas.openxmlformats.org/spreadsheetml/2006/main">
  <c r="O129" i="1"/>
  <c r="O95"/>
  <c r="N95"/>
  <c r="O64"/>
  <c r="N64"/>
  <c r="O118"/>
  <c r="N118"/>
  <c r="N129"/>
  <c r="N42"/>
  <c r="O42"/>
  <c r="O16" l="1"/>
  <c r="N16"/>
</calcChain>
</file>

<file path=xl/sharedStrings.xml><?xml version="1.0" encoding="utf-8"?>
<sst xmlns="http://schemas.openxmlformats.org/spreadsheetml/2006/main" count="296" uniqueCount="153">
  <si>
    <t>Отчёт</t>
  </si>
  <si>
    <t>о реализации муниципальной программы "Образование в Андреапольском районе"</t>
  </si>
  <si>
    <t>Главный администратор муниципальной программы</t>
  </si>
  <si>
    <t>Администрация Андреапольского района</t>
  </si>
  <si>
    <t>Администратор программы</t>
  </si>
  <si>
    <t>Отдел образования администрации Андреапольского района</t>
  </si>
  <si>
    <t>Принятые обозначения</t>
  </si>
  <si>
    <t>1. Программа - муниципальная программа</t>
  </si>
  <si>
    <t>2. Подпрограмма - подпрограмма муниципальной программы</t>
  </si>
  <si>
    <t>Коды бюджетной классификации</t>
  </si>
  <si>
    <t>Цели программы, подпрограммы, задачи подпрограммы, мероприятия
подпрораммы, административные мероприятия и их показатели</t>
  </si>
  <si>
    <t>Един.
Измер.</t>
  </si>
  <si>
    <t>Код    
администратора
программы</t>
  </si>
  <si>
    <t>раздел</t>
  </si>
  <si>
    <t>подраздел</t>
  </si>
  <si>
    <t>классификация целевой статьи</t>
  </si>
  <si>
    <t>код
вида
расходов</t>
  </si>
  <si>
    <t>программа</t>
  </si>
  <si>
    <t>подпрограмма</t>
  </si>
  <si>
    <t>задача</t>
  </si>
  <si>
    <t>мероприятие</t>
  </si>
  <si>
    <t>доп.
ан.
Код</t>
  </si>
  <si>
    <t>план</t>
  </si>
  <si>
    <t>факт</t>
  </si>
  <si>
    <t>индексы
освоения
бюджетных
средств</t>
  </si>
  <si>
    <t>причины
откл.от
 плана</t>
  </si>
  <si>
    <t>0000</t>
  </si>
  <si>
    <t>Программа, всего</t>
  </si>
  <si>
    <t>недостаточно
средств</t>
  </si>
  <si>
    <r>
      <rPr>
        <b/>
        <sz val="12"/>
        <color theme="1"/>
        <rFont val="Times New Roman"/>
        <family val="1"/>
        <charset val="204"/>
      </rPr>
      <t>Цель</t>
    </r>
    <r>
      <rPr>
        <sz val="12"/>
        <color theme="1"/>
        <rFont val="Times New Roman"/>
        <family val="1"/>
        <charset val="204"/>
      </rPr>
      <t xml:space="preserve"> «Обеспечение условий для достижения обучающимися и
 воспитанниками Андреапольского района новых образовательных
 результатов. Обеспечение доступности качественного образования»</t>
    </r>
  </si>
  <si>
    <t xml:space="preserve"> -</t>
  </si>
  <si>
    <r>
      <rPr>
        <b/>
        <sz val="12"/>
        <color theme="1"/>
        <rFont val="Times New Roman"/>
        <family val="1"/>
        <charset val="204"/>
      </rPr>
      <t>Подпрограммы</t>
    </r>
    <r>
      <rPr>
        <sz val="12"/>
        <color theme="1"/>
        <rFont val="Times New Roman"/>
        <family val="1"/>
        <charset val="204"/>
      </rPr>
      <t xml:space="preserve">
Подпрограмма 1«Дошкольное образование» (далее – подпрограмма 1).</t>
    </r>
  </si>
  <si>
    <t>Подпрограмма 2 «Общее образование» (далее – подпрограмма 2).</t>
  </si>
  <si>
    <t>Подпрограмма3 «Дополнительное образование» (далее –подпрограмма 3).</t>
  </si>
  <si>
    <t xml:space="preserve">Подпрограмма 4 «Летний отдых и занятость детей» (далее – подпрограмма 4). </t>
  </si>
  <si>
    <t>Подпрограмма 5 «Обеспечение деятельности отдела образования»
 (далее подпрограмма 5)</t>
  </si>
  <si>
    <t>да/нет</t>
  </si>
  <si>
    <t>да</t>
  </si>
  <si>
    <t xml:space="preserve"> охват программами поддержки раннего развития и дошкольного образования детей в возрасте 2 -7 лет </t>
  </si>
  <si>
    <t xml:space="preserve">доля выпускников муниципальных общеобразовательных учреждений, получивших аттестат о среднем (полном) образовании </t>
  </si>
  <si>
    <t>%</t>
  </si>
  <si>
    <t xml:space="preserve"> доля детей с ограниченными возможностями здоровья и детей-инвалидов, которым созданы условия для получения качественного общего образования (в том числе с использованием дистанционных образовательных технологий), в общей численности детей с ограниченными возможностями здоровья и детей-инвалидов школьного возраста </t>
  </si>
  <si>
    <t xml:space="preserve">доля руководителей и учителей общеобразовательных учреждений
прошедших повышение квалификации </t>
  </si>
  <si>
    <t xml:space="preserve"> охват обучающихся и воспитанников программами дополнительного образования </t>
  </si>
  <si>
    <t>Подраздел I</t>
  </si>
  <si>
    <t>0701</t>
  </si>
  <si>
    <t>Подпрограмма 1 «Дошкольное образование»</t>
  </si>
  <si>
    <t xml:space="preserve">Глава 1.  Задачи подпрограммы </t>
  </si>
  <si>
    <r>
      <t>Задача 1</t>
    </r>
    <r>
      <rPr>
        <sz val="12"/>
        <color theme="1"/>
        <rFont val="Times New Roman"/>
        <family val="1"/>
        <charset val="204"/>
      </rPr>
      <t xml:space="preserve"> «Содействие развитию системы дошкольного образования в Андреапольском районе»</t>
    </r>
  </si>
  <si>
    <t>Показатели достижения задачи</t>
  </si>
  <si>
    <t>охват дошкольным образованием детей в возрасте от 2 до 7 лет</t>
  </si>
  <si>
    <t>количество детей ожидающих места в дошкольные образовательные
учреждения от 0 до 2 лет</t>
  </si>
  <si>
    <t>чел.</t>
  </si>
  <si>
    <t>доля расходов местного бюджета на дошкольное образование в общем объёме расходов местного бюджета на отрасль "Образование"</t>
  </si>
  <si>
    <t>охват детей со специальными потребностями услугами дошкольного
образования</t>
  </si>
  <si>
    <t>доля педработников дошкольных учреждений, владеющих ИКТ</t>
  </si>
  <si>
    <r>
      <t xml:space="preserve">Задача 2 </t>
    </r>
    <r>
      <rPr>
        <sz val="12"/>
        <color theme="1"/>
        <rFont val="Times New Roman"/>
        <family val="1"/>
        <charset val="204"/>
      </rPr>
      <t xml:space="preserve"> "«Осуществление отдельных государственных
 полномочий по  компенсации расходов на оплату жилых помещений, отопления и освещения педагогическим работникам и руководящим работникам,  муниципальных образовательных организаций Тверской области, проживающих и работающих в сельской местности"</t>
    </r>
  </si>
  <si>
    <t>Объём финансовых ресурсов, необходимый для реализации
подпрограммы</t>
  </si>
  <si>
    <t>руб.</t>
  </si>
  <si>
    <r>
      <t xml:space="preserve">Задача 1" </t>
    </r>
    <r>
      <rPr>
        <sz val="12"/>
        <color theme="1"/>
        <rFont val="Times New Roman"/>
        <family val="1"/>
        <charset val="204"/>
      </rPr>
      <t>Содействие развитию системы дошкольного образования в Андреапольском районе»</t>
    </r>
    <r>
      <rPr>
        <b/>
        <sz val="12"/>
        <color theme="1"/>
        <rFont val="Times New Roman"/>
        <family val="1"/>
        <charset val="204"/>
      </rPr>
      <t xml:space="preserve">
мероприятие 1</t>
    </r>
    <r>
      <rPr>
        <sz val="12"/>
        <color theme="1"/>
        <rFont val="Times New Roman"/>
        <family val="1"/>
        <charset val="204"/>
      </rPr>
      <t xml:space="preserve"> «Компенсация части родительской платы  за присмотр и уход за ребенком в муниципальных организациях, реализующих основную общеобразовательную программу дошкольного образования»;</t>
    </r>
  </si>
  <si>
    <r>
      <t>мероприятие 2</t>
    </r>
    <r>
      <rPr>
        <sz val="12"/>
        <color theme="1"/>
        <rFont val="Times New Roman"/>
        <family val="1"/>
        <charset val="204"/>
      </rPr>
      <t xml:space="preserve"> «Обеспечение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учреждения»;</t>
    </r>
  </si>
  <si>
    <t>Безвоздмездные перечисления муниципальным организациям</t>
  </si>
  <si>
    <r>
      <t>мероприятие 3</t>
    </r>
    <r>
      <rPr>
        <sz val="12"/>
        <color theme="1"/>
        <rFont val="Times New Roman"/>
        <family val="1"/>
        <charset val="204"/>
      </rPr>
      <t xml:space="preserve"> «Обеспечение муниципальных услуг, оказываемых учреждениями дошкольного образования в рамках муниципального задания».</t>
    </r>
  </si>
  <si>
    <r>
      <t xml:space="preserve">мероприятие 4 </t>
    </r>
    <r>
      <rPr>
        <sz val="12"/>
        <color theme="1"/>
        <rFont val="Times New Roman"/>
        <family val="1"/>
        <charset val="204"/>
      </rPr>
      <t xml:space="preserve"> "Проведение текущего и капитального ремонта в образовательных  учреждениях района"</t>
    </r>
  </si>
  <si>
    <t>Задача 2  «Осуществление отдельных государственных
 полномочий по  компенсации расходов на оплату жилых помещений, отопления и освещения педагогическим работникам и руководящим работникам,  муниципальных образовательных организаций Тверской области, проживающих и
 работающих в сельской местности»</t>
  </si>
  <si>
    <r>
      <t xml:space="preserve"> </t>
    </r>
    <r>
      <rPr>
        <b/>
        <sz val="12"/>
        <color theme="1"/>
        <rFont val="Times New Roman"/>
        <family val="1"/>
        <charset val="204"/>
      </rPr>
      <t>мероприятие  1</t>
    </r>
    <r>
      <rPr>
        <sz val="12"/>
        <color theme="1"/>
        <rFont val="Times New Roman"/>
        <family val="1"/>
        <charset val="204"/>
      </rPr>
      <t xml:space="preserve"> «Осуществление отдельных государственных полномочий по  компенсации расходов на оплату жилых помещений, отопления и освещения педагогическим работникам и руководящим работникам, муниципальных образовательных организаций Тверской области, проживающих и работающих в сельской местности».</t>
    </r>
  </si>
  <si>
    <r>
      <t>мероприятия 2</t>
    </r>
    <r>
      <rPr>
        <sz val="12"/>
        <color theme="1"/>
        <rFont val="Times New Roman"/>
        <family val="1"/>
        <charset val="204"/>
      </rPr>
      <t xml:space="preserve"> "Формирование пакета документов на педагогических работников и руководящих работников муниципальных образовательных учреждений, проживающих и работающих в сельской местности, для выплаты компенсации расходов на оплату жилых помещений, отопления и освещения».</t>
    </r>
  </si>
  <si>
    <t>Подраздел 2</t>
  </si>
  <si>
    <t>603</t>
  </si>
  <si>
    <t>0702</t>
  </si>
  <si>
    <t xml:space="preserve">Подпрограмма 2 «Общее образование» </t>
  </si>
  <si>
    <t>Задачи подпрограммы 2</t>
  </si>
  <si>
    <r>
      <t>Задача 1 «</t>
    </r>
    <r>
      <rPr>
        <sz val="12"/>
        <color theme="1"/>
        <rFont val="Times New Roman"/>
        <family val="1"/>
        <charset val="204"/>
      </rPr>
      <t>Удовлетворение потребностей населения в получении услу</t>
    </r>
    <r>
      <rPr>
        <b/>
        <sz val="12"/>
        <color theme="1"/>
        <rFont val="Times New Roman"/>
        <family val="1"/>
        <charset val="204"/>
      </rPr>
      <t>г»</t>
    </r>
  </si>
  <si>
    <t>охват детей прграммами общего среднего (полного) образования в образовательных учреждениях</t>
  </si>
  <si>
    <t>доля школьников, обучающихся по ФГОС, в общей численности школьников</t>
  </si>
  <si>
    <t xml:space="preserve">доля школьников, охваченных горячим питанием </t>
  </si>
  <si>
    <t xml:space="preserve">наличие условий для предоставления образовательнвх услуг в ОУ </t>
  </si>
  <si>
    <r>
      <t>Задача 2 "</t>
    </r>
    <r>
      <rPr>
        <sz val="12"/>
        <rFont val="Times New Roman"/>
        <family val="1"/>
        <charset val="204"/>
      </rPr>
      <t>Обеспечение доступности качественных образовательных услуг в общеобразовательных учреждениях вне зависимости от места проживания и состояния здоровья обучающихся"</t>
    </r>
  </si>
  <si>
    <t>доля сельских школьников, которым обеспечен ежедневный подвоз в общеобразовательные учреждения специальным школьным автотранспортом в общей численности школьников, нуждающихся в подвозе"</t>
  </si>
  <si>
    <t xml:space="preserve">доля расходов районного бюджета на обеспечение доступности образовательных услуг обучающих в общеобразовательных учреждениях вне зависимости от места проживания и состояния здоровья в общем объёме средств, направляемых на общее образование </t>
  </si>
  <si>
    <r>
      <t xml:space="preserve">Задача 3  </t>
    </r>
    <r>
      <rPr>
        <sz val="12"/>
        <rFont val="Times New Roman"/>
        <family val="1"/>
        <charset val="204"/>
      </rPr>
      <t>«Осуществление отдельных государственных полномочий по  компенсации расходов на оплату жилых помещений, отопления и освещения педагогическим работникам и руководящим работникам, муниципальных образовательных организаций Тверской области, проживающих и работающих в сельской местности».</t>
    </r>
  </si>
  <si>
    <t>Мероприятия подпрограммы 2</t>
  </si>
  <si>
    <r>
      <t>Задача 1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«Удовлетворение потребностей населения в получении услуг»;</t>
    </r>
  </si>
  <si>
    <t>включает следующие мероприятия:</t>
  </si>
  <si>
    <r>
      <t xml:space="preserve">  мероприятие 1</t>
    </r>
    <r>
      <rPr>
        <sz val="12"/>
        <rFont val="Times New Roman"/>
        <family val="1"/>
        <charset val="204"/>
      </rPr>
      <t xml:space="preserve"> «Организация обеспечения учащихся начальных классов муниципальных общеобразовательных учреждений горячим питанием». </t>
    </r>
  </si>
  <si>
    <t xml:space="preserve">В рамках мероприятия предусмотрено софинаснирование из районного бюджета на обеспечение бесплатным горячим питанием учащихся начальных классов общеобразовательных учреждений. </t>
  </si>
  <si>
    <r>
      <t>мероприятие 2</t>
    </r>
    <r>
      <rPr>
        <sz val="12"/>
        <rFont val="Times New Roman"/>
        <family val="1"/>
        <charset val="204"/>
      </rPr>
      <t xml:space="preserve"> «Обеспечение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общеобразовательныхорганизациях, обеспечение дополнительного образования детей в муниципальных общеобразовательных организациях».</t>
    </r>
  </si>
  <si>
    <r>
      <t xml:space="preserve"> мероприятие 3 </t>
    </r>
    <r>
      <rPr>
        <sz val="12"/>
        <rFont val="Times New Roman"/>
        <family val="1"/>
        <charset val="204"/>
      </rPr>
      <t>«Обеспечение муниципального задания на оказание муниципальных услуг  муниципальными бюджетными  учреждениями».</t>
    </r>
  </si>
  <si>
    <t>руб</t>
  </si>
  <si>
    <r>
      <rPr>
        <b/>
        <sz val="12"/>
        <rFont val="Times New Roman"/>
        <family val="1"/>
        <charset val="204"/>
      </rPr>
      <t xml:space="preserve">мероприятие 5 </t>
    </r>
    <r>
      <rPr>
        <sz val="12"/>
        <rFont val="Times New Roman"/>
        <family val="1"/>
        <charset val="204"/>
      </rPr>
      <t>"Проведение текущего и капитального ремонта 
в муниципальных образователтных учреждениях района</t>
    </r>
  </si>
  <si>
    <r>
      <t xml:space="preserve">Задача 2  </t>
    </r>
    <r>
      <rPr>
        <sz val="12"/>
        <rFont val="Times New Roman"/>
        <family val="1"/>
        <charset val="204"/>
      </rPr>
      <t>Обеспечение доступности качественных образовательных услуг в общеобразовательных учреждениях вне зависимости от места проживания и состояния здоровья обучающихся"</t>
    </r>
    <r>
      <rPr>
        <b/>
        <sz val="12"/>
        <rFont val="Times New Roman"/>
        <family val="1"/>
        <charset val="204"/>
      </rPr>
      <t xml:space="preserve">
 мероприятие 1 </t>
    </r>
    <r>
      <rPr>
        <sz val="12"/>
        <rFont val="Times New Roman"/>
        <family val="1"/>
        <charset val="204"/>
      </rPr>
      <t>«Создание условий для предоставления транспортных услуг населению и организацию транспортного обслуживания населения между поселениями в границах муниципального района в части обеспечения подвоза, обучающихся, проживающих в сельской местности к месту обучения и обратно».</t>
    </r>
  </si>
  <si>
    <t>Мероприятие реализуется посредством использования субсидии на условиях софинансирования районного и областного бюджета для организации подвоза учащихся, проживающих в сельской местности, к месту обучения и обратно.</t>
  </si>
  <si>
    <r>
      <t xml:space="preserve">
 мероприятие 2</t>
    </r>
    <r>
      <rPr>
        <sz val="12"/>
        <rFont val="Times New Roman"/>
        <family val="1"/>
        <charset val="204"/>
      </rPr>
      <t xml:space="preserve"> «Создание условий для предоставления транспортных услуг населению и организация транспортного обслуживания населения в части организации проезда учащихся и (или) студентов, обучающихся по очной форме обучения в образовательных учреждениях, расположенных на территории  Тверской области на пригородных и (или) городских маршрутах наземного пассажирского транспорта общего пользования (кроме железнодорожного, водного транспорта и такси, включая маршрутные)».</t>
    </r>
  </si>
  <si>
    <r>
      <t xml:space="preserve"> Задача 3  </t>
    </r>
    <r>
      <rPr>
        <sz val="12"/>
        <rFont val="Times New Roman"/>
        <family val="1"/>
        <charset val="204"/>
      </rPr>
      <t xml:space="preserve"> «Осуществление отдельных государственных полномочий по  компенсации расходов на оплату жилых помещений, отопления и освещения педагогическим работникам и руководящим работникам, муниципальных образовательных организаций Тверской области, проживающих и работающих в сельской местности».</t>
    </r>
    <r>
      <rPr>
        <b/>
        <sz val="12"/>
        <rFont val="Times New Roman"/>
        <family val="1"/>
        <charset val="204"/>
      </rPr>
      <t xml:space="preserve">
Мероприятие 1 </t>
    </r>
    <r>
      <rPr>
        <sz val="12"/>
        <rFont val="Times New Roman"/>
        <family val="1"/>
        <charset val="204"/>
      </rPr>
      <t>«Осуществление отдельных государственных полномочийпо компесации расходов на оплату жилых помещений, отопления и освещения педагогическим работниками руководящим работникам, муниципальных образовательных организаций  Тверской области, проживающим и работающим в сельской местности"</t>
    </r>
  </si>
  <si>
    <r>
      <rPr>
        <b/>
        <sz val="12"/>
        <rFont val="Times New Roman"/>
        <family val="1"/>
        <charset val="204"/>
      </rPr>
      <t>Мероприятие 2 "</t>
    </r>
    <r>
      <rPr>
        <sz val="12"/>
        <rFont val="Times New Roman"/>
        <family val="1"/>
        <charset val="204"/>
      </rPr>
      <t>Формирование пакета документов на педагогических
 работников и руководящих работников муниципальных образовательных учреждений, проживающих и работающих в сельской местности, для выплаты компенсации расходов на оплату жилых помещени, отопления и освещения"</t>
    </r>
  </si>
  <si>
    <t>Подраздел 3</t>
  </si>
  <si>
    <t>Подпрограмма 3 "Дополнительное образование"</t>
  </si>
  <si>
    <t>Задачи подпрограммы</t>
  </si>
  <si>
    <r>
      <t xml:space="preserve">Задача 1 </t>
    </r>
    <r>
      <rPr>
        <sz val="12"/>
        <rFont val="Times New Roman"/>
        <family val="1"/>
        <charset val="204"/>
      </rPr>
      <t>"Удовлетворение потребностей населения в получении услуг дополнительного образования детей Андреапольского райна"</t>
    </r>
  </si>
  <si>
    <t>чел</t>
  </si>
  <si>
    <t>количество кружков и секций различной направленности в учреждениях дополнительного образования</t>
  </si>
  <si>
    <t>ед.</t>
  </si>
  <si>
    <r>
      <t xml:space="preserve">Задача 2 </t>
    </r>
    <r>
      <rPr>
        <sz val="12"/>
        <rFont val="Times New Roman"/>
        <family val="1"/>
        <charset val="204"/>
      </rPr>
      <t>"Повышение общественого статуса дополнительного образования детей в Андреапольском районе"</t>
    </r>
  </si>
  <si>
    <t>Мероприятия подпрограммы 3</t>
  </si>
  <si>
    <t>Задача  1</t>
  </si>
  <si>
    <r>
      <rPr>
        <b/>
        <sz val="12"/>
        <rFont val="Times New Roman"/>
        <family val="1"/>
        <charset val="204"/>
      </rPr>
      <t>Мероприятие 1</t>
    </r>
    <r>
      <rPr>
        <sz val="12"/>
        <rFont val="Times New Roman"/>
        <family val="1"/>
        <charset val="204"/>
      </rPr>
      <t xml:space="preserve"> "Обеспечение муниципального задания на оказание муниципальных услуг (выполнение работ) во внеурочное время в ДЮСШ</t>
    </r>
  </si>
  <si>
    <t xml:space="preserve">Задача 2 </t>
  </si>
  <si>
    <r>
      <t xml:space="preserve">Мероприятие 1 </t>
    </r>
    <r>
      <rPr>
        <sz val="12"/>
        <color theme="1"/>
        <rFont val="Times New Roman"/>
        <family val="1"/>
        <charset val="204"/>
      </rPr>
      <t>"Прохождение курсов повышения квалификации
 педагогических работников дополнительного образования"</t>
    </r>
  </si>
  <si>
    <t>_</t>
  </si>
  <si>
    <r>
      <t xml:space="preserve">Мероприятие 2 </t>
    </r>
    <r>
      <rPr>
        <sz val="12"/>
        <color theme="1"/>
        <rFont val="Times New Roman"/>
        <family val="1"/>
        <charset val="204"/>
      </rPr>
      <t>"Увеличение количества детей, занимающихся в 
учреждениях дополнительного образования</t>
    </r>
  </si>
  <si>
    <t>Подраздел 4</t>
  </si>
  <si>
    <t>0707</t>
  </si>
  <si>
    <t>Подпрограмма 4 "Летний отдых и занятость детей"</t>
  </si>
  <si>
    <r>
      <t xml:space="preserve">Задача 1 </t>
    </r>
    <r>
      <rPr>
        <sz val="12"/>
        <color theme="1"/>
        <rFont val="Times New Roman"/>
        <family val="1"/>
        <charset val="204"/>
      </rPr>
      <t>"Организация летнего отдыха детей и подростков
 школьного возвраста"</t>
    </r>
  </si>
  <si>
    <t>охват всеми видами отдыха школьников района</t>
  </si>
  <si>
    <t>доля образовательных учреждений, при которых организованы летние
 оздоровительные лагеря всех видов</t>
  </si>
  <si>
    <r>
      <t xml:space="preserve">Задача 2 </t>
    </r>
    <r>
      <rPr>
        <sz val="12"/>
        <color theme="1"/>
        <rFont val="Times New Roman"/>
        <family val="1"/>
        <charset val="204"/>
      </rPr>
      <t>"Организация летней занятости подростков"</t>
    </r>
  </si>
  <si>
    <t>доля образовательных учреждений, в которых организован труд
 подростков в летний период</t>
  </si>
  <si>
    <t>охват занятость подростков района в летние период</t>
  </si>
  <si>
    <t>Мероприятия подпрограммы 4</t>
  </si>
  <si>
    <t xml:space="preserve">Задача 1 </t>
  </si>
  <si>
    <r>
      <t>Мероприятие 1 "</t>
    </r>
    <r>
      <rPr>
        <sz val="12"/>
        <color theme="1"/>
        <rFont val="Times New Roman"/>
        <family val="1"/>
        <charset val="204"/>
      </rPr>
      <t>Организация отдыха детей в каникулярное 
время"</t>
    </r>
  </si>
  <si>
    <t>Задача 2</t>
  </si>
  <si>
    <r>
      <t xml:space="preserve">Мероприятие 1 </t>
    </r>
    <r>
      <rPr>
        <sz val="12"/>
        <color theme="1"/>
        <rFont val="Times New Roman"/>
        <family val="1"/>
        <charset val="204"/>
      </rPr>
      <t>"Временное трудоустройство  подростков в 
возврасте от 14 до 18 лет"</t>
    </r>
  </si>
  <si>
    <r>
      <t xml:space="preserve">Мероприятие 2 </t>
    </r>
    <r>
      <rPr>
        <sz val="12"/>
        <color theme="1"/>
        <rFont val="Times New Roman"/>
        <family val="1"/>
        <charset val="204"/>
      </rPr>
      <t>"Благоустройство школ и прилежащих к ним
 территорий, помощь пожилым людям, с/ х работы</t>
    </r>
  </si>
  <si>
    <t>0709</t>
  </si>
  <si>
    <t>Подраздел  5</t>
  </si>
  <si>
    <t>Подпрограмма 5
 "Обеспечение деятельности отдела образования"</t>
  </si>
  <si>
    <r>
      <t xml:space="preserve">Задача 1 </t>
    </r>
    <r>
      <rPr>
        <sz val="12"/>
        <color theme="1"/>
        <rFont val="Times New Roman"/>
        <family val="1"/>
        <charset val="204"/>
      </rPr>
      <t>"Обеспечение деятельности централизованной бухгалтерии
отдела образования администрации Андреапольского района</t>
    </r>
  </si>
  <si>
    <r>
      <t xml:space="preserve">Мероприятие 1 </t>
    </r>
    <r>
      <rPr>
        <sz val="12"/>
        <color theme="1"/>
        <rFont val="Times New Roman"/>
        <family val="1"/>
        <charset val="204"/>
      </rPr>
      <t>"Обеспечение деятельности централизованной
 бухгалтерии отдела образования"</t>
    </r>
  </si>
  <si>
    <r>
      <t xml:space="preserve">Задача 2 </t>
    </r>
    <r>
      <rPr>
        <sz val="12"/>
        <color theme="1"/>
        <rFont val="Times New Roman"/>
        <family val="1"/>
        <charset val="204"/>
      </rPr>
      <t>"Обеспечение деятельности районного методического кабинета отдела образования"</t>
    </r>
  </si>
  <si>
    <r>
      <t xml:space="preserve">Мероприятие 1 </t>
    </r>
    <r>
      <rPr>
        <sz val="12"/>
        <color theme="1"/>
        <rFont val="Times New Roman"/>
        <family val="1"/>
        <charset val="204"/>
      </rPr>
      <t>"Обеспечение деятельности методического кабинета отдела образования"</t>
    </r>
  </si>
  <si>
    <t>Заведующий отделом образования</t>
  </si>
  <si>
    <t>Соколов А.Н.</t>
  </si>
  <si>
    <t>Главный бухгалтер</t>
  </si>
  <si>
    <t>Алексеева И.А.</t>
  </si>
  <si>
    <t>8 48 (267) 3-26-65</t>
  </si>
  <si>
    <t>за 2017 год</t>
  </si>
  <si>
    <r>
      <rPr>
        <b/>
        <sz val="12"/>
        <color theme="1"/>
        <rFont val="Times New Roman"/>
        <family val="1"/>
        <charset val="204"/>
      </rPr>
      <t>Ожидаемые результаты реализации программы</t>
    </r>
    <r>
      <rPr>
        <sz val="12"/>
        <color theme="1"/>
        <rFont val="Times New Roman"/>
        <family val="1"/>
        <charset val="204"/>
      </rPr>
      <t xml:space="preserve">
 удовлетворенность населения Андреапольского района качеством образовательных услуг и их доступностью  </t>
    </r>
  </si>
  <si>
    <t xml:space="preserve">доля консолидиованного бюджета Андреапольского района на образование </t>
  </si>
  <si>
    <r>
      <rPr>
        <b/>
        <sz val="12"/>
        <rFont val="Times New Roman"/>
        <family val="1"/>
        <charset val="204"/>
      </rPr>
      <t>мероприятие 6</t>
    </r>
    <r>
      <rPr>
        <sz val="12"/>
        <rFont val="Times New Roman"/>
        <family val="1"/>
        <charset val="204"/>
      </rPr>
      <t xml:space="preserve"> "Приобретение оборудования и спортивного инвентаря для образовательных учреждений района"</t>
    </r>
  </si>
  <si>
    <r>
      <t xml:space="preserve">мероприятие 3 </t>
    </r>
    <r>
      <rPr>
        <sz val="12"/>
        <rFont val="Times New Roman"/>
        <family val="1"/>
        <charset val="204"/>
      </rPr>
      <t>"Организация посещения обучающимися муниципальных общеобразовательных организаций Тверского императорского путевого дворца в рамках реализации проекта " Нас пригласили во дворец" в части обеспечения подвоза учащихся"</t>
    </r>
  </si>
  <si>
    <t>количество обучающихся п образовательным программам дополнительного образования в численности населения Андреапольского района 5-18 лет"</t>
  </si>
  <si>
    <r>
      <rPr>
        <b/>
        <sz val="12"/>
        <rFont val="Times New Roman"/>
        <family val="1"/>
        <charset val="204"/>
      </rPr>
      <t>Мероприятие 2</t>
    </r>
    <r>
      <rPr>
        <sz val="12"/>
        <rFont val="Times New Roman"/>
        <family val="1"/>
        <charset val="204"/>
      </rPr>
      <t xml:space="preserve"> "Обеспечение муниципального задания на оказание муниципальных услуг (выполнение работ) во внеурочное время в ДШИ</t>
    </r>
  </si>
  <si>
    <r>
      <t>Мероприятие 3 "</t>
    </r>
    <r>
      <rPr>
        <sz val="12"/>
        <rFont val="Times New Roman"/>
        <family val="1"/>
        <charset val="204"/>
      </rPr>
      <t>Укрепление материально-технической базы муниципальных организаций дополнительного образования в сфере культуры"</t>
    </r>
  </si>
  <si>
    <r>
      <t>мероприятие 4 "</t>
    </r>
    <r>
      <rPr>
        <sz val="12"/>
        <rFont val="Times New Roman"/>
        <family val="1"/>
        <charset val="204"/>
      </rPr>
      <t>Пополнение запасов и проведение ремонтов, в том числе реализация. Перечня мероприятий по созданию в общеобразовательных организациях, расположеных в сельской местности, условий для занятий физической культурой и спортом""</t>
    </r>
  </si>
  <si>
    <t>В рамках мероприятия предусмотренно софинансирование из районного бюджета</t>
  </si>
  <si>
    <t>В рамках мероприятия предусмотренно софинансирование из федерального бюджета</t>
  </si>
  <si>
    <t>Павлинова Е.В.</t>
  </si>
  <si>
    <r>
      <t>Мероприятие 4 "</t>
    </r>
    <r>
      <rPr>
        <sz val="12"/>
        <rFont val="Times New Roman"/>
        <family val="1"/>
        <charset val="204"/>
      </rPr>
      <t>Обеспечение повышения заработной платы педагогическим работникам муниципальных организаций дополнительного образования в ДЮСШ"</t>
    </r>
  </si>
  <si>
    <r>
      <t>Мероприятие 5 "</t>
    </r>
    <r>
      <rPr>
        <sz val="12"/>
        <rFont val="Times New Roman"/>
        <family val="1"/>
        <charset val="204"/>
      </rPr>
      <t>Обеспечение повышения заработной платы педагогическим работникам муниципальных организаций дополнительного образования в ДШИ"</t>
    </r>
  </si>
  <si>
    <r>
      <t>Мероприятие 3 "</t>
    </r>
    <r>
      <rPr>
        <sz val="12"/>
        <color theme="1"/>
        <rFont val="Times New Roman"/>
        <family val="1"/>
        <charset val="204"/>
      </rPr>
      <t>Приобретение оборудования, хозяйственных метериаловканцтоваров спортинвентяря для подготовки к летней оздоровительной компании, частичная оплата путёвок, доставка детей в лагеря, дератизацция, дезинсекция"</t>
    </r>
  </si>
  <si>
    <r>
      <t>Мероприятие 2 "</t>
    </r>
    <r>
      <rPr>
        <sz val="12"/>
        <color theme="1"/>
        <rFont val="Times New Roman"/>
        <family val="1"/>
        <charset val="204"/>
      </rPr>
      <t>Организация летнего труда и отдыха детей и подростков школьного возраста"</t>
    </r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</si>
</sst>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3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4" fontId="5" fillId="0" borderId="0" xfId="0" applyNumberFormat="1" applyFont="1"/>
    <xf numFmtId="0" fontId="0" fillId="0" borderId="1" xfId="0" applyBorder="1"/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1" xfId="0" applyBorder="1" applyAlignment="1"/>
    <xf numFmtId="49" fontId="0" fillId="0" borderId="1" xfId="0" applyNumberFormat="1" applyBorder="1" applyAlignment="1"/>
    <xf numFmtId="49" fontId="0" fillId="0" borderId="1" xfId="0" applyNumberFormat="1" applyBorder="1"/>
    <xf numFmtId="0" fontId="6" fillId="0" borderId="1" xfId="0" applyFont="1" applyBorder="1"/>
    <xf numFmtId="0" fontId="5" fillId="0" borderId="1" xfId="0" applyFont="1" applyBorder="1"/>
    <xf numFmtId="4" fontId="1" fillId="0" borderId="1" xfId="0" applyNumberFormat="1" applyFont="1" applyBorder="1"/>
    <xf numFmtId="0" fontId="4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justify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justify" wrapText="1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justify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justify" wrapText="1"/>
    </xf>
    <xf numFmtId="0" fontId="6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justify"/>
    </xf>
    <xf numFmtId="0" fontId="6" fillId="0" borderId="1" xfId="0" applyFont="1" applyBorder="1" applyAlignment="1">
      <alignment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justify"/>
    </xf>
    <xf numFmtId="0" fontId="4" fillId="0" borderId="11" xfId="0" applyFont="1" applyBorder="1" applyAlignment="1">
      <alignment horizontal="justify"/>
    </xf>
    <xf numFmtId="0" fontId="7" fillId="2" borderId="11" xfId="0" applyFont="1" applyFill="1" applyBorder="1" applyAlignment="1">
      <alignment horizontal="justify" vertical="top" wrapText="1"/>
    </xf>
    <xf numFmtId="0" fontId="8" fillId="2" borderId="11" xfId="0" applyFont="1" applyFill="1" applyBorder="1" applyAlignment="1">
      <alignment horizontal="justify" vertical="top" wrapText="1"/>
    </xf>
    <xf numFmtId="0" fontId="5" fillId="0" borderId="1" xfId="0" applyFont="1" applyBorder="1" applyAlignment="1">
      <alignment horizontal="fill" vertical="center" wrapText="1"/>
    </xf>
    <xf numFmtId="0" fontId="8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justify"/>
    </xf>
    <xf numFmtId="0" fontId="7" fillId="2" borderId="1" xfId="0" applyFont="1" applyFill="1" applyBorder="1" applyAlignment="1">
      <alignment horizontal="justify"/>
    </xf>
    <xf numFmtId="0" fontId="7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justify" wrapText="1"/>
    </xf>
    <xf numFmtId="0" fontId="8" fillId="2" borderId="0" xfId="0" applyFont="1" applyFill="1" applyAlignment="1">
      <alignment horizontal="justify" wrapText="1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wrapText="1"/>
    </xf>
    <xf numFmtId="4" fontId="5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2" fillId="0" borderId="1" xfId="0" applyFont="1" applyBorder="1"/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0" fillId="0" borderId="0" xfId="0" applyBorder="1"/>
    <xf numFmtId="0" fontId="6" fillId="0" borderId="0" xfId="0" applyFont="1" applyBorder="1" applyAlignment="1">
      <alignment wrapText="1"/>
    </xf>
    <xf numFmtId="0" fontId="5" fillId="0" borderId="0" xfId="0" applyFont="1" applyBorder="1"/>
    <xf numFmtId="4" fontId="5" fillId="0" borderId="0" xfId="0" applyNumberFormat="1" applyFont="1" applyBorder="1"/>
    <xf numFmtId="0" fontId="4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8" fillId="2" borderId="1" xfId="0" applyFont="1" applyFill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49"/>
  <sheetViews>
    <sheetView tabSelected="1" topLeftCell="A2" workbookViewId="0">
      <selection activeCell="N57" sqref="N57"/>
    </sheetView>
  </sheetViews>
  <sheetFormatPr defaultRowHeight="15.75"/>
  <cols>
    <col min="1" max="1" width="6" customWidth="1"/>
    <col min="2" max="2" width="6.85546875" customWidth="1"/>
    <col min="3" max="3" width="5.85546875" customWidth="1"/>
    <col min="4" max="4" width="7.28515625" customWidth="1"/>
    <col min="5" max="5" width="10.85546875" bestFit="1" customWidth="1"/>
    <col min="6" max="6" width="11.140625" bestFit="1" customWidth="1"/>
    <col min="7" max="7" width="14.7109375" bestFit="1" customWidth="1"/>
    <col min="8" max="8" width="7.85546875" customWidth="1"/>
    <col min="9" max="9" width="13.5703125" bestFit="1" customWidth="1"/>
    <col min="10" max="10" width="5" bestFit="1" customWidth="1"/>
    <col min="12" max="12" width="63.85546875" style="4" customWidth="1"/>
    <col min="13" max="13" width="7.5703125" style="5" bestFit="1" customWidth="1"/>
    <col min="14" max="14" width="13.85546875" style="5" customWidth="1"/>
    <col min="15" max="15" width="14.5703125" style="5" customWidth="1"/>
    <col min="16" max="16" width="11.140625" customWidth="1"/>
    <col min="17" max="17" width="13.28515625" customWidth="1"/>
    <col min="18" max="18" width="16.42578125" customWidth="1"/>
  </cols>
  <sheetData>
    <row r="2" spans="1:17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>
      <c r="A3" s="70" t="s">
        <v>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>
      <c r="A4" s="70" t="s">
        <v>137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</row>
    <row r="5" spans="1:17">
      <c r="A5" s="70" t="s">
        <v>2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</row>
    <row r="6" spans="1:17" ht="15">
      <c r="A6" s="71" t="s">
        <v>3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</row>
    <row r="7" spans="1:17" ht="15">
      <c r="A7" s="69" t="s">
        <v>4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</row>
    <row r="8" spans="1:17" ht="15">
      <c r="A8" s="71" t="s">
        <v>5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</row>
    <row r="9" spans="1:17">
      <c r="A9" s="1" t="s">
        <v>6</v>
      </c>
      <c r="B9" s="1"/>
      <c r="C9" s="1"/>
      <c r="D9" s="1"/>
      <c r="E9" s="1"/>
      <c r="F9" s="1"/>
      <c r="G9" s="2"/>
      <c r="H9" s="2"/>
      <c r="I9" s="2"/>
      <c r="J9" s="2"/>
      <c r="K9" s="2"/>
      <c r="L9" s="3"/>
      <c r="M9" s="3"/>
      <c r="N9" s="3"/>
      <c r="O9" s="3"/>
      <c r="P9" s="2"/>
      <c r="Q9" s="2"/>
    </row>
    <row r="10" spans="1:17">
      <c r="A10" s="74" t="s">
        <v>7</v>
      </c>
      <c r="B10" s="74"/>
      <c r="C10" s="74"/>
      <c r="D10" s="74"/>
      <c r="E10" s="74"/>
      <c r="F10" s="2"/>
      <c r="G10" s="2"/>
      <c r="H10" s="2"/>
      <c r="I10" s="2"/>
      <c r="J10" s="2"/>
      <c r="K10" s="2"/>
      <c r="L10" s="3"/>
      <c r="M10" s="3"/>
      <c r="N10" s="3"/>
      <c r="O10" s="3"/>
      <c r="P10" s="2"/>
      <c r="Q10" s="2"/>
    </row>
    <row r="11" spans="1:17">
      <c r="A11" s="1" t="s">
        <v>8</v>
      </c>
      <c r="B11" s="1"/>
      <c r="C11" s="1"/>
      <c r="D11" s="1"/>
      <c r="E11" s="1"/>
    </row>
    <row r="12" spans="1:17">
      <c r="A12" s="74"/>
      <c r="B12" s="74"/>
      <c r="C12" s="74"/>
      <c r="D12" s="74"/>
      <c r="E12" s="74"/>
      <c r="O12" s="6"/>
    </row>
    <row r="13" spans="1:17" ht="15">
      <c r="A13" s="72" t="s">
        <v>9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5" t="s">
        <v>10</v>
      </c>
      <c r="M13" s="78" t="s">
        <v>11</v>
      </c>
      <c r="N13" s="81"/>
      <c r="O13" s="82"/>
      <c r="P13" s="82"/>
      <c r="Q13" s="83"/>
    </row>
    <row r="14" spans="1:17" ht="15">
      <c r="A14" s="73" t="s">
        <v>12</v>
      </c>
      <c r="B14" s="73"/>
      <c r="C14" s="73"/>
      <c r="D14" s="72" t="s">
        <v>13</v>
      </c>
      <c r="E14" s="72" t="s">
        <v>14</v>
      </c>
      <c r="F14" s="72" t="s">
        <v>15</v>
      </c>
      <c r="G14" s="72"/>
      <c r="H14" s="72"/>
      <c r="I14" s="72"/>
      <c r="J14" s="72"/>
      <c r="K14" s="73" t="s">
        <v>16</v>
      </c>
      <c r="L14" s="76"/>
      <c r="M14" s="79"/>
      <c r="N14" s="84"/>
      <c r="O14" s="85"/>
      <c r="P14" s="85"/>
      <c r="Q14" s="86"/>
    </row>
    <row r="15" spans="1:17" ht="75">
      <c r="A15" s="73"/>
      <c r="B15" s="73"/>
      <c r="C15" s="73"/>
      <c r="D15" s="72"/>
      <c r="E15" s="72"/>
      <c r="F15" s="7" t="s">
        <v>17</v>
      </c>
      <c r="G15" s="7" t="s">
        <v>18</v>
      </c>
      <c r="H15" s="7" t="s">
        <v>19</v>
      </c>
      <c r="I15" s="7" t="s">
        <v>20</v>
      </c>
      <c r="J15" s="8" t="s">
        <v>21</v>
      </c>
      <c r="K15" s="73"/>
      <c r="L15" s="77"/>
      <c r="M15" s="80"/>
      <c r="N15" s="9" t="s">
        <v>22</v>
      </c>
      <c r="O15" s="9" t="s">
        <v>23</v>
      </c>
      <c r="P15" s="8" t="s">
        <v>24</v>
      </c>
      <c r="Q15" s="8" t="s">
        <v>25</v>
      </c>
    </row>
    <row r="16" spans="1:17" ht="45">
      <c r="A16" s="10"/>
      <c r="B16" s="10">
        <v>603</v>
      </c>
      <c r="C16" s="11"/>
      <c r="D16" s="12" t="s">
        <v>26</v>
      </c>
      <c r="E16" s="12"/>
      <c r="F16" s="12"/>
      <c r="G16" s="12"/>
      <c r="H16" s="12"/>
      <c r="I16" s="12"/>
      <c r="J16" s="12"/>
      <c r="K16" s="12"/>
      <c r="L16" s="13" t="s">
        <v>27</v>
      </c>
      <c r="M16" s="14"/>
      <c r="N16" s="15">
        <f>N42+N64+N95+N118+N129</f>
        <v>145134762</v>
      </c>
      <c r="O16" s="15">
        <f>O42+O64+O95+O118+O129</f>
        <v>140701280.17999998</v>
      </c>
      <c r="P16" s="7"/>
      <c r="Q16" s="8" t="s">
        <v>28</v>
      </c>
    </row>
    <row r="17" spans="1:17" ht="94.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16" t="s">
        <v>29</v>
      </c>
      <c r="M17" s="17" t="s">
        <v>30</v>
      </c>
      <c r="N17" s="17" t="s">
        <v>30</v>
      </c>
      <c r="O17" s="17" t="s">
        <v>30</v>
      </c>
      <c r="P17" s="18" t="s">
        <v>30</v>
      </c>
      <c r="Q17" s="18" t="s">
        <v>30</v>
      </c>
    </row>
    <row r="18" spans="1:17" ht="47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19" t="s">
        <v>31</v>
      </c>
      <c r="M18" s="17" t="s">
        <v>30</v>
      </c>
      <c r="N18" s="17" t="s">
        <v>30</v>
      </c>
      <c r="O18" s="17" t="s">
        <v>30</v>
      </c>
      <c r="P18" s="18" t="s">
        <v>30</v>
      </c>
      <c r="Q18" s="18" t="s">
        <v>30</v>
      </c>
    </row>
    <row r="19" spans="1:17" ht="31.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20" t="s">
        <v>32</v>
      </c>
      <c r="M19" s="17" t="s">
        <v>30</v>
      </c>
      <c r="N19" s="17" t="s">
        <v>30</v>
      </c>
      <c r="O19" s="17" t="s">
        <v>30</v>
      </c>
      <c r="P19" s="18" t="s">
        <v>30</v>
      </c>
      <c r="Q19" s="18" t="s">
        <v>30</v>
      </c>
    </row>
    <row r="20" spans="1:17" ht="31.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20" t="s">
        <v>33</v>
      </c>
      <c r="M20" s="17" t="s">
        <v>30</v>
      </c>
      <c r="N20" s="17" t="s">
        <v>30</v>
      </c>
      <c r="O20" s="17" t="s">
        <v>30</v>
      </c>
      <c r="P20" s="18" t="s">
        <v>30</v>
      </c>
      <c r="Q20" s="18" t="s">
        <v>30</v>
      </c>
    </row>
    <row r="21" spans="1:17" ht="31.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20" t="s">
        <v>34</v>
      </c>
      <c r="M21" s="17" t="s">
        <v>30</v>
      </c>
      <c r="N21" s="17" t="s">
        <v>30</v>
      </c>
      <c r="O21" s="17" t="s">
        <v>30</v>
      </c>
      <c r="P21" s="18" t="s">
        <v>30</v>
      </c>
      <c r="Q21" s="18" t="s">
        <v>30</v>
      </c>
    </row>
    <row r="22" spans="1:17" ht="47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16" t="s">
        <v>35</v>
      </c>
      <c r="M22" s="17" t="s">
        <v>30</v>
      </c>
      <c r="N22" s="17" t="s">
        <v>30</v>
      </c>
      <c r="O22" s="17" t="s">
        <v>30</v>
      </c>
      <c r="P22" s="18" t="s">
        <v>30</v>
      </c>
      <c r="Q22" s="18" t="s">
        <v>30</v>
      </c>
    </row>
    <row r="23" spans="1:17" ht="63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19" t="s">
        <v>138</v>
      </c>
      <c r="M23" s="21" t="s">
        <v>36</v>
      </c>
      <c r="N23" s="21" t="s">
        <v>37</v>
      </c>
      <c r="O23" s="21" t="s">
        <v>37</v>
      </c>
      <c r="P23" s="22"/>
      <c r="Q23" s="22"/>
    </row>
    <row r="24" spans="1:17" ht="31.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20" t="s">
        <v>38</v>
      </c>
      <c r="M24" s="21" t="s">
        <v>36</v>
      </c>
      <c r="N24" s="21" t="s">
        <v>37</v>
      </c>
      <c r="O24" s="21" t="s">
        <v>37</v>
      </c>
      <c r="P24" s="22"/>
      <c r="Q24" s="22"/>
    </row>
    <row r="25" spans="1:17" ht="47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20" t="s">
        <v>39</v>
      </c>
      <c r="M25" s="21" t="s">
        <v>40</v>
      </c>
      <c r="N25" s="21">
        <v>100</v>
      </c>
      <c r="O25" s="21">
        <v>100</v>
      </c>
      <c r="P25" s="22"/>
      <c r="Q25" s="22"/>
    </row>
    <row r="26" spans="1:17" ht="11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20" t="s">
        <v>41</v>
      </c>
      <c r="M26" s="21" t="s">
        <v>40</v>
      </c>
      <c r="N26" s="21">
        <v>100</v>
      </c>
      <c r="O26" s="21">
        <v>100</v>
      </c>
      <c r="P26" s="22"/>
      <c r="Q26" s="22"/>
    </row>
    <row r="27" spans="1:17" ht="47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23" t="s">
        <v>42</v>
      </c>
      <c r="M27" s="21" t="s">
        <v>40</v>
      </c>
      <c r="N27" s="66">
        <v>65</v>
      </c>
      <c r="O27" s="66">
        <v>65</v>
      </c>
      <c r="P27" s="22"/>
      <c r="Q27" s="22"/>
    </row>
    <row r="28" spans="1:17" ht="31.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20" t="s">
        <v>43</v>
      </c>
      <c r="M28" s="21" t="s">
        <v>40</v>
      </c>
      <c r="N28" s="66">
        <v>48</v>
      </c>
      <c r="O28" s="66">
        <v>46</v>
      </c>
      <c r="P28" s="22"/>
      <c r="Q28" s="22"/>
    </row>
    <row r="29" spans="1:17" ht="31.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20" t="s">
        <v>139</v>
      </c>
      <c r="M29" s="21" t="s">
        <v>40</v>
      </c>
      <c r="N29" s="66">
        <v>60</v>
      </c>
      <c r="O29" s="66">
        <v>62</v>
      </c>
      <c r="P29" s="22"/>
      <c r="Q29" s="22"/>
    </row>
    <row r="30" spans="1:17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24" t="s">
        <v>44</v>
      </c>
      <c r="M30" s="21"/>
      <c r="N30" s="21"/>
      <c r="O30" s="21"/>
      <c r="P30" s="22"/>
      <c r="Q30" s="22"/>
    </row>
    <row r="31" spans="1:17">
      <c r="A31" s="7"/>
      <c r="B31" s="7">
        <v>603</v>
      </c>
      <c r="C31" s="7"/>
      <c r="D31" s="12" t="s">
        <v>45</v>
      </c>
      <c r="E31" s="7"/>
      <c r="F31" s="7"/>
      <c r="G31" s="7"/>
      <c r="H31" s="7"/>
      <c r="I31" s="7"/>
      <c r="J31" s="7"/>
      <c r="K31" s="7"/>
      <c r="L31" s="24" t="s">
        <v>46</v>
      </c>
      <c r="M31" s="21"/>
      <c r="N31" s="21"/>
      <c r="O31" s="21"/>
      <c r="P31" s="22"/>
      <c r="Q31" s="22"/>
    </row>
    <row r="32" spans="1:17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25" t="s">
        <v>47</v>
      </c>
      <c r="M32" s="21"/>
      <c r="N32" s="21"/>
      <c r="O32" s="21"/>
      <c r="P32" s="22"/>
      <c r="Q32" s="22"/>
    </row>
    <row r="33" spans="1:18" ht="31.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26" t="s">
        <v>48</v>
      </c>
      <c r="M33" s="21"/>
      <c r="N33" s="21"/>
      <c r="O33" s="21"/>
      <c r="P33" s="22"/>
      <c r="Q33" s="22"/>
    </row>
    <row r="34" spans="1:18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26" t="s">
        <v>49</v>
      </c>
      <c r="M34" s="21"/>
      <c r="N34" s="21"/>
      <c r="O34" s="21"/>
      <c r="P34" s="22"/>
      <c r="Q34" s="22"/>
    </row>
    <row r="35" spans="1:18" ht="31.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20" t="s">
        <v>50</v>
      </c>
      <c r="M35" s="21" t="s">
        <v>40</v>
      </c>
      <c r="N35" s="66">
        <v>65</v>
      </c>
      <c r="O35" s="66">
        <v>65</v>
      </c>
      <c r="P35" s="22"/>
      <c r="Q35" s="22"/>
    </row>
    <row r="36" spans="1:18" ht="32.2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9" t="s">
        <v>51</v>
      </c>
      <c r="M36" s="21" t="s">
        <v>52</v>
      </c>
      <c r="N36" s="66">
        <v>140</v>
      </c>
      <c r="O36" s="66">
        <v>128</v>
      </c>
      <c r="P36" s="22"/>
      <c r="Q36" s="22"/>
    </row>
    <row r="37" spans="1:18" ht="53.2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9" t="s">
        <v>53</v>
      </c>
      <c r="M37" s="21" t="s">
        <v>40</v>
      </c>
      <c r="N37" s="67">
        <v>26</v>
      </c>
      <c r="O37" s="67">
        <v>26.2</v>
      </c>
      <c r="P37" s="22"/>
      <c r="Q37" s="22"/>
    </row>
    <row r="38" spans="1:18" ht="10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28"/>
      <c r="M38" s="21"/>
      <c r="N38" s="66"/>
      <c r="O38" s="66"/>
      <c r="P38" s="22"/>
      <c r="Q38" s="22"/>
    </row>
    <row r="39" spans="1:18" ht="62.2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28" t="s">
        <v>54</v>
      </c>
      <c r="M39" s="21" t="s">
        <v>40</v>
      </c>
      <c r="N39" s="66">
        <v>0.4</v>
      </c>
      <c r="O39" s="66">
        <v>0.4</v>
      </c>
      <c r="P39" s="22"/>
      <c r="Q39" s="22"/>
    </row>
    <row r="40" spans="1:18" ht="32.2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19" t="s">
        <v>55</v>
      </c>
      <c r="M40" s="21" t="s">
        <v>40</v>
      </c>
      <c r="N40" s="66">
        <v>80</v>
      </c>
      <c r="O40" s="66">
        <v>80</v>
      </c>
      <c r="P40" s="22"/>
      <c r="Q40" s="22"/>
    </row>
    <row r="41" spans="1:18" ht="93.7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29" t="s">
        <v>56</v>
      </c>
      <c r="M41" s="21" t="s">
        <v>36</v>
      </c>
      <c r="N41" s="21" t="s">
        <v>37</v>
      </c>
      <c r="O41" s="21" t="s">
        <v>37</v>
      </c>
      <c r="P41" s="22"/>
      <c r="Q41" s="22"/>
    </row>
    <row r="42" spans="1:18" ht="32.2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29" t="s">
        <v>57</v>
      </c>
      <c r="M42" s="30" t="s">
        <v>58</v>
      </c>
      <c r="N42" s="31">
        <f>N43+N44+N45+N46+N49</f>
        <v>37284255</v>
      </c>
      <c r="O42" s="31">
        <f>O43+O44+O46+O47+O45+O49</f>
        <v>36494147.480000004</v>
      </c>
      <c r="P42" s="22"/>
      <c r="Q42" s="22"/>
      <c r="R42" s="6"/>
    </row>
    <row r="43" spans="1:18" ht="94.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29" t="s">
        <v>59</v>
      </c>
      <c r="M43" s="21" t="s">
        <v>58</v>
      </c>
      <c r="N43" s="32">
        <v>2133700</v>
      </c>
      <c r="O43" s="32">
        <v>2133700</v>
      </c>
      <c r="P43" s="22"/>
      <c r="Q43" s="22"/>
      <c r="R43" s="6"/>
    </row>
    <row r="44" spans="1:18" ht="63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26" t="s">
        <v>60</v>
      </c>
      <c r="M44" s="21" t="s">
        <v>58</v>
      </c>
      <c r="N44" s="32">
        <v>18491100</v>
      </c>
      <c r="O44" s="32">
        <v>18491100</v>
      </c>
      <c r="P44" s="22"/>
      <c r="Q44" s="22"/>
      <c r="R44" s="6"/>
    </row>
    <row r="45" spans="1:18" ht="31.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33" t="s">
        <v>61</v>
      </c>
      <c r="M45" s="21" t="s">
        <v>58</v>
      </c>
      <c r="N45" s="32">
        <v>51000</v>
      </c>
      <c r="O45" s="32">
        <v>51000</v>
      </c>
      <c r="P45" s="22"/>
      <c r="Q45" s="22"/>
      <c r="R45" s="6"/>
    </row>
    <row r="46" spans="1:18" ht="47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26" t="s">
        <v>62</v>
      </c>
      <c r="M46" s="21" t="s">
        <v>58</v>
      </c>
      <c r="N46" s="32">
        <v>16572455</v>
      </c>
      <c r="O46" s="32">
        <v>15782347.48</v>
      </c>
      <c r="P46" s="22"/>
      <c r="Q46" s="22"/>
      <c r="R46" s="6"/>
    </row>
    <row r="47" spans="1:18" ht="38.2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34" t="s">
        <v>63</v>
      </c>
      <c r="M47" s="21" t="s">
        <v>58</v>
      </c>
      <c r="N47" s="32"/>
      <c r="O47" s="32"/>
      <c r="P47" s="22"/>
      <c r="Q47" s="22"/>
      <c r="R47" s="6"/>
    </row>
    <row r="48" spans="1:18" ht="116.2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34" t="s">
        <v>64</v>
      </c>
      <c r="M48" s="21" t="s">
        <v>36</v>
      </c>
      <c r="N48" s="32" t="s">
        <v>37</v>
      </c>
      <c r="O48" s="32" t="s">
        <v>37</v>
      </c>
      <c r="P48" s="22"/>
      <c r="Q48" s="22"/>
      <c r="R48" s="6"/>
    </row>
    <row r="49" spans="1:18" ht="94.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20" t="s">
        <v>65</v>
      </c>
      <c r="M49" s="21" t="s">
        <v>58</v>
      </c>
      <c r="N49" s="32">
        <v>36000</v>
      </c>
      <c r="O49" s="32">
        <v>36000</v>
      </c>
      <c r="P49" s="22"/>
      <c r="Q49" s="22"/>
      <c r="R49" s="6"/>
    </row>
    <row r="50" spans="1:18" ht="94.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26" t="s">
        <v>66</v>
      </c>
      <c r="M50" s="21" t="s">
        <v>36</v>
      </c>
      <c r="N50" s="21" t="s">
        <v>37</v>
      </c>
      <c r="O50" s="21" t="s">
        <v>37</v>
      </c>
      <c r="P50" s="22"/>
      <c r="Q50" s="22"/>
    </row>
    <row r="51" spans="1:18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35" t="s">
        <v>67</v>
      </c>
      <c r="M51" s="21"/>
      <c r="N51" s="21"/>
      <c r="O51" s="21"/>
      <c r="P51" s="22"/>
      <c r="Q51" s="22"/>
    </row>
    <row r="52" spans="1:18">
      <c r="A52" s="7"/>
      <c r="B52" s="12" t="s">
        <v>68</v>
      </c>
      <c r="C52" s="12" t="s">
        <v>69</v>
      </c>
      <c r="D52" s="12"/>
      <c r="E52" s="7"/>
      <c r="F52" s="7"/>
      <c r="G52" s="7"/>
      <c r="H52" s="7"/>
      <c r="I52" s="7"/>
      <c r="J52" s="7"/>
      <c r="K52" s="7"/>
      <c r="L52" s="35" t="s">
        <v>70</v>
      </c>
      <c r="M52" s="21"/>
      <c r="N52" s="21"/>
      <c r="O52" s="21"/>
      <c r="P52" s="22"/>
      <c r="Q52" s="22"/>
    </row>
    <row r="53" spans="1:18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35" t="s">
        <v>71</v>
      </c>
      <c r="M53" s="21"/>
      <c r="N53" s="21"/>
      <c r="O53" s="21"/>
      <c r="P53" s="22"/>
      <c r="Q53" s="22"/>
    </row>
    <row r="54" spans="1:18" ht="31.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36" t="s">
        <v>72</v>
      </c>
      <c r="M54" s="21" t="s">
        <v>36</v>
      </c>
      <c r="N54" s="21" t="s">
        <v>37</v>
      </c>
      <c r="O54" s="21" t="s">
        <v>37</v>
      </c>
      <c r="P54" s="22"/>
      <c r="Q54" s="22"/>
    </row>
    <row r="55" spans="1:18" ht="31.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37" t="s">
        <v>73</v>
      </c>
      <c r="M55" s="21"/>
      <c r="N55" s="21"/>
      <c r="O55" s="21"/>
      <c r="P55" s="22"/>
      <c r="Q55" s="22"/>
    </row>
    <row r="56" spans="1:18" ht="31.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37" t="s">
        <v>74</v>
      </c>
      <c r="M56" s="21" t="s">
        <v>40</v>
      </c>
      <c r="N56" s="66">
        <v>68</v>
      </c>
      <c r="O56" s="66">
        <v>68</v>
      </c>
      <c r="P56" s="22"/>
      <c r="Q56" s="22"/>
    </row>
    <row r="57" spans="1:18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37" t="s">
        <v>75</v>
      </c>
      <c r="M57" s="21" t="s">
        <v>40</v>
      </c>
      <c r="N57" s="67">
        <v>51.4</v>
      </c>
      <c r="O57" s="67">
        <v>68</v>
      </c>
      <c r="P57" s="22"/>
      <c r="Q57" s="22"/>
    </row>
    <row r="58" spans="1:18" ht="31.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38" t="s">
        <v>76</v>
      </c>
      <c r="M58" s="21" t="s">
        <v>36</v>
      </c>
      <c r="N58" s="27" t="s">
        <v>37</v>
      </c>
      <c r="O58" s="27" t="s">
        <v>37</v>
      </c>
      <c r="P58" s="22"/>
      <c r="Q58" s="22"/>
    </row>
    <row r="59" spans="1:18" ht="63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39" t="s">
        <v>77</v>
      </c>
      <c r="M59" s="40" t="s">
        <v>36</v>
      </c>
      <c r="N59" s="21" t="s">
        <v>37</v>
      </c>
      <c r="O59" s="21" t="s">
        <v>37</v>
      </c>
      <c r="P59" s="22"/>
      <c r="Q59" s="22"/>
    </row>
    <row r="60" spans="1:18" ht="63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38" t="s">
        <v>78</v>
      </c>
      <c r="M60" s="21" t="s">
        <v>40</v>
      </c>
      <c r="N60" s="21">
        <v>100</v>
      </c>
      <c r="O60" s="21">
        <v>100</v>
      </c>
      <c r="P60" s="22"/>
      <c r="Q60" s="22"/>
    </row>
    <row r="61" spans="1:18" ht="78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38" t="s">
        <v>79</v>
      </c>
      <c r="M61" s="21" t="s">
        <v>40</v>
      </c>
      <c r="N61" s="66">
        <v>2</v>
      </c>
      <c r="O61" s="66">
        <v>2</v>
      </c>
      <c r="P61" s="22"/>
      <c r="Q61" s="22"/>
    </row>
    <row r="62" spans="1:18" ht="94.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39" t="s">
        <v>80</v>
      </c>
      <c r="M62" s="21" t="s">
        <v>36</v>
      </c>
      <c r="N62" s="21" t="s">
        <v>37</v>
      </c>
      <c r="O62" s="21" t="s">
        <v>37</v>
      </c>
      <c r="P62" s="22"/>
      <c r="Q62" s="22"/>
    </row>
    <row r="63" spans="1:18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41" t="s">
        <v>81</v>
      </c>
      <c r="M63" s="21"/>
      <c r="N63" s="21"/>
      <c r="O63" s="21"/>
      <c r="P63" s="22"/>
      <c r="Q63" s="22"/>
    </row>
    <row r="64" spans="1:18" ht="47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29" t="s">
        <v>57</v>
      </c>
      <c r="M64" s="30" t="s">
        <v>58</v>
      </c>
      <c r="N64" s="31">
        <f>N67+N68+N70+N72+N73+N74+N75+N76+N77+N78+N80+N81+N82+N83+N84+N85+N79</f>
        <v>94330302</v>
      </c>
      <c r="O64" s="31">
        <f>O67+O68+O70+O72+O73+O74+O75+O76+O77+O78+O80+O81+O82+O83+O84+O85+O79</f>
        <v>91006126.659999996</v>
      </c>
      <c r="P64" s="22"/>
      <c r="Q64" s="22"/>
    </row>
    <row r="65" spans="1:17" ht="31.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42" t="s">
        <v>82</v>
      </c>
      <c r="M65" s="21" t="s">
        <v>36</v>
      </c>
      <c r="N65" s="32" t="s">
        <v>37</v>
      </c>
      <c r="O65" s="32" t="s">
        <v>37</v>
      </c>
      <c r="P65" s="22"/>
      <c r="Q65" s="22"/>
    </row>
    <row r="66" spans="1:17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43" t="s">
        <v>83</v>
      </c>
      <c r="M66" s="21"/>
      <c r="N66" s="21"/>
      <c r="O66" s="21"/>
      <c r="P66" s="22"/>
      <c r="Q66" s="22"/>
    </row>
    <row r="67" spans="1:17" ht="47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42" t="s">
        <v>84</v>
      </c>
      <c r="M67" s="21" t="s">
        <v>58</v>
      </c>
      <c r="N67" s="32">
        <v>966600</v>
      </c>
      <c r="O67" s="32">
        <v>966600</v>
      </c>
      <c r="P67" s="22"/>
      <c r="Q67" s="22"/>
    </row>
    <row r="68" spans="1:17" ht="63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43" t="s">
        <v>85</v>
      </c>
      <c r="M68" s="21" t="s">
        <v>58</v>
      </c>
      <c r="N68" s="32">
        <v>1091000</v>
      </c>
      <c r="O68" s="32">
        <v>977370.11</v>
      </c>
      <c r="P68" s="22"/>
      <c r="Q68" s="22"/>
    </row>
    <row r="69" spans="1:17" ht="1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43"/>
      <c r="M69" s="21"/>
      <c r="N69" s="32"/>
      <c r="O69" s="32"/>
      <c r="P69" s="22"/>
      <c r="Q69" s="22"/>
    </row>
    <row r="70" spans="1:17" ht="11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42" t="s">
        <v>86</v>
      </c>
      <c r="M70" s="21" t="s">
        <v>58</v>
      </c>
      <c r="N70" s="32">
        <v>54102800</v>
      </c>
      <c r="O70" s="32">
        <v>54102800</v>
      </c>
      <c r="P70" s="22"/>
      <c r="Q70" s="22"/>
    </row>
    <row r="71" spans="1:17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43"/>
      <c r="M71" s="21"/>
      <c r="N71" s="32"/>
      <c r="O71" s="32"/>
      <c r="P71" s="22"/>
      <c r="Q71" s="22"/>
    </row>
    <row r="72" spans="1:17" ht="47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42" t="s">
        <v>87</v>
      </c>
      <c r="M72" s="21" t="s">
        <v>88</v>
      </c>
      <c r="N72" s="32">
        <v>26954803.68</v>
      </c>
      <c r="O72" s="32">
        <v>25575868.690000001</v>
      </c>
      <c r="P72" s="22"/>
      <c r="Q72" s="22"/>
    </row>
    <row r="73" spans="1:17" ht="78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42" t="s">
        <v>145</v>
      </c>
      <c r="M73" s="21" t="s">
        <v>88</v>
      </c>
      <c r="N73" s="32">
        <v>446670</v>
      </c>
      <c r="O73" s="32">
        <v>446670</v>
      </c>
      <c r="P73" s="22"/>
      <c r="Q73" s="22"/>
    </row>
    <row r="74" spans="1:17" ht="31.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43" t="s">
        <v>146</v>
      </c>
      <c r="M74" s="21" t="s">
        <v>88</v>
      </c>
      <c r="N74" s="32">
        <v>119000</v>
      </c>
      <c r="O74" s="32">
        <v>119000</v>
      </c>
      <c r="P74" s="22"/>
      <c r="Q74" s="22"/>
    </row>
    <row r="75" spans="1:17" ht="31.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43" t="s">
        <v>147</v>
      </c>
      <c r="M75" s="21" t="s">
        <v>88</v>
      </c>
      <c r="N75" s="32">
        <v>1042230</v>
      </c>
      <c r="O75" s="32">
        <v>1042230</v>
      </c>
      <c r="P75" s="22"/>
      <c r="Q75" s="22"/>
    </row>
    <row r="76" spans="1:17" ht="47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44" t="s">
        <v>89</v>
      </c>
      <c r="M76" s="21" t="s">
        <v>88</v>
      </c>
      <c r="N76" s="32">
        <v>4694600</v>
      </c>
      <c r="O76" s="32">
        <v>2953585.28</v>
      </c>
      <c r="P76" s="22"/>
      <c r="Q76" s="22"/>
    </row>
    <row r="77" spans="1:17" ht="31.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43" t="s">
        <v>146</v>
      </c>
      <c r="M77" s="21" t="s">
        <v>88</v>
      </c>
      <c r="N77" s="32">
        <v>402366.32</v>
      </c>
      <c r="O77" s="32">
        <v>402366.32</v>
      </c>
      <c r="P77" s="22"/>
      <c r="Q77" s="22"/>
    </row>
    <row r="78" spans="1:17" ht="31.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44" t="s">
        <v>140</v>
      </c>
      <c r="M78" s="21" t="s">
        <v>88</v>
      </c>
      <c r="N78" s="32">
        <v>200000</v>
      </c>
      <c r="O78" s="32">
        <v>200000</v>
      </c>
      <c r="P78" s="22"/>
      <c r="Q78" s="22"/>
    </row>
    <row r="79" spans="1:17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44" t="s">
        <v>61</v>
      </c>
      <c r="M79" s="21" t="s">
        <v>88</v>
      </c>
      <c r="N79" s="32">
        <v>621000</v>
      </c>
      <c r="O79" s="32">
        <v>621000</v>
      </c>
      <c r="P79" s="22"/>
      <c r="Q79" s="22"/>
    </row>
    <row r="80" spans="1:17" ht="157.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45" t="s">
        <v>90</v>
      </c>
      <c r="M80" s="21" t="s">
        <v>88</v>
      </c>
      <c r="N80" s="32">
        <v>839000</v>
      </c>
      <c r="O80" s="32">
        <v>839000</v>
      </c>
      <c r="P80" s="22"/>
      <c r="Q80" s="22"/>
    </row>
    <row r="81" spans="1:17" ht="69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43" t="s">
        <v>91</v>
      </c>
      <c r="M81" s="21" t="s">
        <v>88</v>
      </c>
      <c r="N81" s="32">
        <v>1879000</v>
      </c>
      <c r="O81" s="32">
        <v>1842620.26</v>
      </c>
      <c r="P81" s="22"/>
      <c r="Q81" s="22"/>
    </row>
    <row r="82" spans="1:17" ht="143.2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45" t="s">
        <v>92</v>
      </c>
      <c r="M82" s="21" t="s">
        <v>88</v>
      </c>
      <c r="N82" s="32">
        <v>11232</v>
      </c>
      <c r="O82" s="32">
        <v>9516</v>
      </c>
      <c r="P82" s="22"/>
      <c r="Q82" s="22"/>
    </row>
    <row r="83" spans="1:17" ht="87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62" t="s">
        <v>141</v>
      </c>
      <c r="M83" s="21" t="s">
        <v>88</v>
      </c>
      <c r="N83" s="32">
        <v>237600</v>
      </c>
      <c r="O83" s="32">
        <v>189600</v>
      </c>
      <c r="P83" s="22"/>
      <c r="Q83" s="22"/>
    </row>
    <row r="84" spans="1:17" ht="39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43" t="s">
        <v>146</v>
      </c>
      <c r="M84" s="21" t="s">
        <v>88</v>
      </c>
      <c r="N84" s="32">
        <v>2400</v>
      </c>
      <c r="O84" s="32">
        <v>2400</v>
      </c>
      <c r="P84" s="22"/>
      <c r="Q84" s="22"/>
    </row>
    <row r="85" spans="1:17" ht="189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46" t="s">
        <v>93</v>
      </c>
      <c r="M85" s="21" t="s">
        <v>88</v>
      </c>
      <c r="N85" s="32">
        <v>720000</v>
      </c>
      <c r="O85" s="32">
        <v>715500</v>
      </c>
      <c r="P85" s="22"/>
      <c r="Q85" s="22"/>
    </row>
    <row r="86" spans="1:17" ht="102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44" t="s">
        <v>94</v>
      </c>
      <c r="M86" s="21" t="s">
        <v>36</v>
      </c>
      <c r="N86" s="32" t="s">
        <v>37</v>
      </c>
      <c r="O86" s="32" t="s">
        <v>37</v>
      </c>
      <c r="P86" s="22"/>
      <c r="Q86" s="22"/>
    </row>
    <row r="87" spans="1:17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47" t="s">
        <v>95</v>
      </c>
      <c r="M87" s="21"/>
      <c r="N87" s="21"/>
      <c r="O87" s="21"/>
      <c r="P87" s="22"/>
      <c r="Q87" s="22"/>
    </row>
    <row r="88" spans="1:17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47" t="s">
        <v>96</v>
      </c>
      <c r="M88" s="21"/>
      <c r="N88" s="21"/>
      <c r="O88" s="21"/>
      <c r="P88" s="22"/>
      <c r="Q88" s="22"/>
    </row>
    <row r="89" spans="1:17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47" t="s">
        <v>97</v>
      </c>
      <c r="M89" s="21"/>
      <c r="N89" s="21"/>
      <c r="O89" s="21"/>
      <c r="P89" s="22"/>
      <c r="Q89" s="22"/>
    </row>
    <row r="90" spans="1:17" ht="47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48" t="s">
        <v>98</v>
      </c>
      <c r="M90" s="21" t="s">
        <v>36</v>
      </c>
      <c r="N90" s="21" t="s">
        <v>37</v>
      </c>
      <c r="O90" s="21" t="s">
        <v>37</v>
      </c>
      <c r="P90" s="22"/>
      <c r="Q90" s="22"/>
    </row>
    <row r="91" spans="1:17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44"/>
      <c r="M91" s="21"/>
      <c r="N91" s="21"/>
      <c r="O91" s="21"/>
      <c r="P91" s="22"/>
      <c r="Q91" s="22"/>
    </row>
    <row r="92" spans="1:17" ht="47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44" t="s">
        <v>142</v>
      </c>
      <c r="M92" s="27" t="s">
        <v>99</v>
      </c>
      <c r="N92" s="67">
        <v>557</v>
      </c>
      <c r="O92" s="67">
        <v>543</v>
      </c>
      <c r="P92" s="22"/>
      <c r="Q92" s="22"/>
    </row>
    <row r="93" spans="1:17" ht="31.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44" t="s">
        <v>100</v>
      </c>
      <c r="M93" s="27" t="s">
        <v>101</v>
      </c>
      <c r="N93" s="67">
        <v>48</v>
      </c>
      <c r="O93" s="67">
        <v>48</v>
      </c>
      <c r="P93" s="22"/>
      <c r="Q93" s="22"/>
    </row>
    <row r="94" spans="1:17" ht="31.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48" t="s">
        <v>102</v>
      </c>
      <c r="M94" s="27" t="s">
        <v>36</v>
      </c>
      <c r="N94" s="27" t="s">
        <v>37</v>
      </c>
      <c r="O94" s="27" t="s">
        <v>37</v>
      </c>
      <c r="P94" s="22"/>
      <c r="Q94" s="22"/>
    </row>
    <row r="95" spans="1:17" ht="47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29" t="s">
        <v>57</v>
      </c>
      <c r="M95" s="30" t="s">
        <v>58</v>
      </c>
      <c r="N95" s="31">
        <f>N98+N99+N100+N102+N103+N104+N105+N101</f>
        <v>8362798</v>
      </c>
      <c r="O95" s="31">
        <f>O98+O99+O100+O102+O103+O104+O105+O101</f>
        <v>8072610.5300000003</v>
      </c>
      <c r="P95" s="22"/>
      <c r="Q95" s="22"/>
    </row>
    <row r="96" spans="1:17">
      <c r="A96" s="7"/>
      <c r="B96" s="12" t="s">
        <v>68</v>
      </c>
      <c r="C96" s="12"/>
      <c r="D96" s="12" t="s">
        <v>69</v>
      </c>
      <c r="E96" s="7"/>
      <c r="F96" s="7"/>
      <c r="G96" s="7"/>
      <c r="H96" s="7"/>
      <c r="I96" s="7"/>
      <c r="J96" s="7"/>
      <c r="K96" s="7"/>
      <c r="L96" s="41" t="s">
        <v>103</v>
      </c>
      <c r="M96" s="21"/>
      <c r="N96" s="31"/>
      <c r="O96" s="31"/>
      <c r="P96" s="22"/>
      <c r="Q96" s="22"/>
    </row>
    <row r="97" spans="1:17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48" t="s">
        <v>104</v>
      </c>
      <c r="M97" s="21"/>
      <c r="N97" s="21"/>
      <c r="O97" s="21"/>
      <c r="P97" s="22"/>
      <c r="Q97" s="22"/>
    </row>
    <row r="98" spans="1:17" ht="47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44" t="s">
        <v>105</v>
      </c>
      <c r="M98" s="21" t="s">
        <v>58</v>
      </c>
      <c r="N98" s="32">
        <v>3222938</v>
      </c>
      <c r="O98" s="32">
        <v>3052258.2</v>
      </c>
      <c r="P98" s="22"/>
      <c r="Q98" s="22"/>
    </row>
    <row r="99" spans="1:17" ht="47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44" t="s">
        <v>143</v>
      </c>
      <c r="M99" s="21" t="s">
        <v>58</v>
      </c>
      <c r="N99" s="32">
        <v>3994560</v>
      </c>
      <c r="O99" s="32">
        <v>3875052.33</v>
      </c>
      <c r="P99" s="22"/>
      <c r="Q99" s="22"/>
    </row>
    <row r="100" spans="1:17" ht="47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48" t="s">
        <v>144</v>
      </c>
      <c r="M100" s="21" t="s">
        <v>58</v>
      </c>
      <c r="N100" s="32">
        <v>54000</v>
      </c>
      <c r="O100" s="32">
        <v>54000</v>
      </c>
      <c r="P100" s="22"/>
      <c r="Q100" s="22"/>
    </row>
    <row r="101" spans="1:17" ht="31.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43" t="s">
        <v>146</v>
      </c>
      <c r="M101" s="21" t="s">
        <v>58</v>
      </c>
      <c r="N101" s="32">
        <v>54000</v>
      </c>
      <c r="O101" s="32">
        <v>54000</v>
      </c>
      <c r="P101" s="22"/>
      <c r="Q101" s="22"/>
    </row>
    <row r="102" spans="1:17" ht="47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48" t="s">
        <v>149</v>
      </c>
      <c r="M102" s="21" t="s">
        <v>58</v>
      </c>
      <c r="N102" s="32">
        <v>323597</v>
      </c>
      <c r="O102" s="32">
        <v>323597</v>
      </c>
      <c r="P102" s="22"/>
      <c r="Q102" s="22"/>
    </row>
    <row r="103" spans="1:17" ht="31.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43" t="s">
        <v>146</v>
      </c>
      <c r="M103" s="21" t="s">
        <v>58</v>
      </c>
      <c r="N103" s="32">
        <v>32602.959999999999</v>
      </c>
      <c r="O103" s="32">
        <v>32602.959999999999</v>
      </c>
      <c r="P103" s="22"/>
      <c r="Q103" s="22"/>
    </row>
    <row r="104" spans="1:17" ht="47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48" t="s">
        <v>150</v>
      </c>
      <c r="M104" s="21" t="s">
        <v>58</v>
      </c>
      <c r="N104" s="32">
        <v>619403</v>
      </c>
      <c r="O104" s="32">
        <v>619403</v>
      </c>
      <c r="P104" s="22"/>
      <c r="Q104" s="22"/>
    </row>
    <row r="105" spans="1:17" ht="31.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43" t="s">
        <v>146</v>
      </c>
      <c r="M105" s="21" t="s">
        <v>58</v>
      </c>
      <c r="N105" s="32">
        <v>61697.04</v>
      </c>
      <c r="O105" s="32">
        <v>61697.04</v>
      </c>
      <c r="P105" s="22"/>
      <c r="Q105" s="22"/>
    </row>
    <row r="106" spans="1:17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48" t="s">
        <v>106</v>
      </c>
      <c r="M106" s="21"/>
      <c r="N106" s="32"/>
      <c r="O106" s="32"/>
      <c r="P106" s="22"/>
      <c r="Q106" s="22"/>
    </row>
    <row r="107" spans="1:17" ht="47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34" t="s">
        <v>107</v>
      </c>
      <c r="M107" s="21"/>
      <c r="N107" s="21" t="s">
        <v>108</v>
      </c>
      <c r="O107" s="21" t="s">
        <v>108</v>
      </c>
      <c r="P107" s="22"/>
      <c r="Q107" s="22"/>
    </row>
    <row r="108" spans="1:17" ht="47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34" t="s">
        <v>109</v>
      </c>
      <c r="M108" s="21"/>
      <c r="N108" s="21"/>
      <c r="O108" s="21"/>
      <c r="P108" s="22"/>
      <c r="Q108" s="22"/>
    </row>
    <row r="109" spans="1:17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24" t="s">
        <v>110</v>
      </c>
      <c r="M109" s="21"/>
      <c r="N109" s="21"/>
      <c r="O109" s="21"/>
      <c r="P109" s="22"/>
      <c r="Q109" s="22"/>
    </row>
    <row r="110" spans="1:17">
      <c r="A110" s="7"/>
      <c r="B110" s="12" t="s">
        <v>68</v>
      </c>
      <c r="C110" s="12"/>
      <c r="D110" s="12" t="s">
        <v>111</v>
      </c>
      <c r="E110" s="7"/>
      <c r="F110" s="7"/>
      <c r="G110" s="7"/>
      <c r="H110" s="7"/>
      <c r="I110" s="7"/>
      <c r="J110" s="7"/>
      <c r="K110" s="7"/>
      <c r="L110" s="24" t="s">
        <v>112</v>
      </c>
      <c r="M110" s="21"/>
      <c r="N110" s="21"/>
      <c r="O110" s="21"/>
      <c r="P110" s="22"/>
      <c r="Q110" s="22"/>
    </row>
    <row r="111" spans="1:17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24" t="s">
        <v>97</v>
      </c>
      <c r="M111" s="21"/>
      <c r="N111" s="32"/>
      <c r="O111" s="32"/>
      <c r="P111" s="22"/>
      <c r="Q111" s="22"/>
    </row>
    <row r="112" spans="1:17" ht="31.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34" t="s">
        <v>113</v>
      </c>
      <c r="M112" s="14" t="s">
        <v>36</v>
      </c>
      <c r="N112" s="49" t="s">
        <v>37</v>
      </c>
      <c r="O112" s="49" t="s">
        <v>37</v>
      </c>
      <c r="P112" s="22"/>
      <c r="Q112" s="22"/>
    </row>
    <row r="113" spans="1:17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50" t="s">
        <v>114</v>
      </c>
      <c r="M113" s="51" t="s">
        <v>40</v>
      </c>
      <c r="N113" s="68">
        <v>59</v>
      </c>
      <c r="O113" s="68">
        <v>61</v>
      </c>
      <c r="P113" s="7"/>
      <c r="Q113" s="7"/>
    </row>
    <row r="114" spans="1:17" ht="47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16" t="s">
        <v>115</v>
      </c>
      <c r="M114" s="51" t="s">
        <v>40</v>
      </c>
      <c r="N114" s="66">
        <v>100</v>
      </c>
      <c r="O114" s="66">
        <v>100</v>
      </c>
      <c r="P114" s="7"/>
      <c r="Q114" s="7"/>
    </row>
    <row r="115" spans="1:17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13" t="s">
        <v>116</v>
      </c>
      <c r="M115" s="51" t="s">
        <v>36</v>
      </c>
      <c r="N115" s="21" t="s">
        <v>37</v>
      </c>
      <c r="O115" s="21" t="s">
        <v>37</v>
      </c>
      <c r="P115" s="7"/>
      <c r="Q115" s="7"/>
    </row>
    <row r="116" spans="1:17" ht="47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16" t="s">
        <v>117</v>
      </c>
      <c r="M116" s="14" t="s">
        <v>40</v>
      </c>
      <c r="N116" s="21"/>
      <c r="O116" s="21"/>
      <c r="P116" s="7"/>
      <c r="Q116" s="7"/>
    </row>
    <row r="117" spans="1:17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50" t="s">
        <v>118</v>
      </c>
      <c r="M117" s="14"/>
      <c r="N117" s="21"/>
      <c r="O117" s="21"/>
      <c r="P117" s="7"/>
      <c r="Q117" s="7"/>
    </row>
    <row r="118" spans="1:17" ht="47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29" t="s">
        <v>57</v>
      </c>
      <c r="M118" s="52" t="s">
        <v>58</v>
      </c>
      <c r="N118" s="31">
        <f>N121+N125+N122</f>
        <v>995125</v>
      </c>
      <c r="O118" s="31">
        <f>O121+O125+O122</f>
        <v>994524.79</v>
      </c>
      <c r="P118" s="7"/>
      <c r="Q118" s="7"/>
    </row>
    <row r="119" spans="1:17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41" t="s">
        <v>119</v>
      </c>
      <c r="M119" s="14"/>
      <c r="N119" s="32"/>
      <c r="O119" s="32"/>
      <c r="P119" s="7"/>
      <c r="Q119" s="7"/>
    </row>
    <row r="120" spans="1:17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13" t="s">
        <v>120</v>
      </c>
      <c r="M120" s="14"/>
      <c r="N120" s="21"/>
      <c r="O120" s="21"/>
      <c r="P120" s="7"/>
      <c r="Q120" s="7"/>
    </row>
    <row r="121" spans="1:17" ht="31.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34" t="s">
        <v>121</v>
      </c>
      <c r="M121" s="14" t="s">
        <v>58</v>
      </c>
      <c r="N121" s="32">
        <v>740700</v>
      </c>
      <c r="O121" s="32">
        <v>740700</v>
      </c>
      <c r="P121" s="7"/>
      <c r="Q121" s="7"/>
    </row>
    <row r="122" spans="1:17" ht="31.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34" t="s">
        <v>152</v>
      </c>
      <c r="M122" s="14" t="s">
        <v>58</v>
      </c>
      <c r="N122" s="32">
        <v>205600</v>
      </c>
      <c r="O122" s="32">
        <v>205000</v>
      </c>
      <c r="P122" s="7"/>
      <c r="Q122" s="7"/>
    </row>
    <row r="123" spans="1:17" ht="78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34" t="s">
        <v>151</v>
      </c>
      <c r="M123" s="14" t="s">
        <v>58</v>
      </c>
      <c r="N123" s="32"/>
      <c r="O123" s="32"/>
      <c r="P123" s="7"/>
      <c r="Q123" s="7"/>
    </row>
    <row r="124" spans="1:17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13" t="s">
        <v>122</v>
      </c>
      <c r="M124" s="14"/>
      <c r="N124" s="32"/>
      <c r="O124" s="32"/>
      <c r="P124" s="7"/>
      <c r="Q124" s="7"/>
    </row>
    <row r="125" spans="1:17" ht="31.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34" t="s">
        <v>123</v>
      </c>
      <c r="M125" s="14" t="s">
        <v>58</v>
      </c>
      <c r="N125" s="63">
        <v>48825</v>
      </c>
      <c r="O125" s="21">
        <v>48824.79</v>
      </c>
      <c r="P125" s="7"/>
      <c r="Q125" s="7"/>
    </row>
    <row r="126" spans="1:17" ht="31.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34" t="s">
        <v>124</v>
      </c>
      <c r="M126" s="14"/>
      <c r="N126" s="21"/>
      <c r="O126" s="21"/>
      <c r="P126" s="7"/>
      <c r="Q126" s="7"/>
    </row>
    <row r="127" spans="1:17">
      <c r="A127" s="7"/>
      <c r="B127" s="12" t="s">
        <v>68</v>
      </c>
      <c r="C127" s="12"/>
      <c r="D127" s="12" t="s">
        <v>125</v>
      </c>
      <c r="E127" s="7"/>
      <c r="F127" s="7"/>
      <c r="G127" s="7"/>
      <c r="H127" s="7"/>
      <c r="I127" s="7"/>
      <c r="J127" s="7"/>
      <c r="K127" s="7"/>
      <c r="L127" s="24" t="s">
        <v>126</v>
      </c>
      <c r="M127" s="14"/>
      <c r="N127" s="14"/>
      <c r="O127" s="14"/>
      <c r="P127" s="7"/>
      <c r="Q127" s="7"/>
    </row>
    <row r="128" spans="1:17" ht="31.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53" t="s">
        <v>127</v>
      </c>
      <c r="M128" s="14"/>
      <c r="N128" s="14"/>
      <c r="O128" s="14"/>
      <c r="P128" s="7"/>
      <c r="Q128" s="7"/>
    </row>
    <row r="129" spans="1:17" ht="47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29" t="s">
        <v>57</v>
      </c>
      <c r="M129" s="52" t="s">
        <v>58</v>
      </c>
      <c r="N129" s="64">
        <f>N130+N132</f>
        <v>4162282</v>
      </c>
      <c r="O129" s="64">
        <f>O130+O132</f>
        <v>4133870.72</v>
      </c>
      <c r="P129" s="7"/>
      <c r="Q129" s="7"/>
    </row>
    <row r="130" spans="1:17" ht="47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54" t="s">
        <v>128</v>
      </c>
      <c r="M130" s="14" t="s">
        <v>58</v>
      </c>
      <c r="N130" s="65">
        <v>2889182</v>
      </c>
      <c r="O130" s="65">
        <v>2860977.91</v>
      </c>
      <c r="P130" s="7"/>
      <c r="Q130" s="7"/>
    </row>
    <row r="131" spans="1:17" ht="47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34" t="s">
        <v>129</v>
      </c>
      <c r="M131" s="14"/>
      <c r="N131" s="65"/>
      <c r="O131" s="65"/>
      <c r="P131" s="7"/>
      <c r="Q131" s="7"/>
    </row>
    <row r="132" spans="1:17" ht="31.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54" t="s">
        <v>130</v>
      </c>
      <c r="M132" s="14" t="s">
        <v>58</v>
      </c>
      <c r="N132" s="65">
        <v>1273100</v>
      </c>
      <c r="O132" s="65">
        <v>1272892.81</v>
      </c>
      <c r="P132" s="7"/>
      <c r="Q132" s="7"/>
    </row>
    <row r="133" spans="1:17" ht="31.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34" t="s">
        <v>131</v>
      </c>
      <c r="M133" s="14"/>
      <c r="N133" s="65"/>
      <c r="O133" s="65"/>
      <c r="P133" s="7"/>
      <c r="Q133" s="7"/>
    </row>
    <row r="134" spans="1:17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6"/>
      <c r="M134" s="57"/>
      <c r="N134" s="58"/>
      <c r="O134" s="58"/>
      <c r="P134" s="55"/>
      <c r="Q134" s="55"/>
    </row>
    <row r="135" spans="1:17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6"/>
      <c r="M135" s="57"/>
      <c r="N135" s="58"/>
      <c r="O135" s="58"/>
      <c r="P135" s="55"/>
      <c r="Q135" s="55"/>
    </row>
    <row r="136" spans="1:17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6"/>
      <c r="M136" s="57"/>
      <c r="N136" s="58"/>
      <c r="O136" s="58"/>
      <c r="P136" s="55"/>
      <c r="Q136" s="55"/>
    </row>
    <row r="137" spans="1:17" s="55" customFormat="1">
      <c r="L137" s="59"/>
      <c r="M137" s="57"/>
      <c r="N137" s="57"/>
      <c r="O137" s="57"/>
    </row>
    <row r="138" spans="1:17" s="55" customFormat="1" ht="18.75">
      <c r="H138" s="60" t="s">
        <v>132</v>
      </c>
      <c r="I138" s="60"/>
      <c r="J138" s="60"/>
      <c r="K138" s="60"/>
      <c r="L138" s="61"/>
      <c r="M138" s="60" t="s">
        <v>133</v>
      </c>
      <c r="N138" s="60"/>
      <c r="O138" s="57"/>
    </row>
    <row r="139" spans="1:17" s="55" customFormat="1" ht="18.75">
      <c r="H139" s="60"/>
      <c r="I139" s="60"/>
      <c r="J139" s="60"/>
      <c r="K139" s="60"/>
      <c r="L139" s="61"/>
      <c r="M139" s="60"/>
      <c r="N139" s="60"/>
      <c r="O139" s="57"/>
    </row>
    <row r="140" spans="1:17" s="55" customFormat="1" ht="18.75">
      <c r="H140" s="60" t="s">
        <v>134</v>
      </c>
      <c r="I140" s="60"/>
      <c r="J140" s="60"/>
      <c r="K140" s="60"/>
      <c r="L140" s="61"/>
      <c r="M140" s="60" t="s">
        <v>135</v>
      </c>
      <c r="N140" s="60"/>
      <c r="O140" s="57"/>
    </row>
    <row r="141" spans="1:17" s="55" customFormat="1">
      <c r="L141" s="59"/>
      <c r="M141" s="57"/>
      <c r="N141" s="57"/>
      <c r="O141" s="57"/>
    </row>
    <row r="142" spans="1:17" s="55" customFormat="1">
      <c r="L142" s="59"/>
      <c r="M142" s="57"/>
      <c r="N142" s="57"/>
      <c r="O142" s="57"/>
    </row>
    <row r="143" spans="1:17" s="55" customFormat="1">
      <c r="L143" s="59"/>
      <c r="M143" s="57"/>
      <c r="N143" s="57"/>
      <c r="O143" s="57"/>
    </row>
    <row r="144" spans="1:17" s="55" customFormat="1">
      <c r="L144" s="59"/>
      <c r="M144" s="57"/>
      <c r="N144" s="57"/>
      <c r="O144" s="57"/>
    </row>
    <row r="145" spans="2:15" s="55" customFormat="1">
      <c r="L145" s="59"/>
      <c r="M145" s="57"/>
      <c r="N145" s="57"/>
      <c r="O145" s="57"/>
    </row>
    <row r="146" spans="2:15" s="55" customFormat="1">
      <c r="L146" s="59"/>
      <c r="M146" s="57"/>
      <c r="N146" s="57"/>
      <c r="O146" s="57"/>
    </row>
    <row r="147" spans="2:15" s="55" customFormat="1">
      <c r="L147" s="59"/>
      <c r="M147" s="57"/>
      <c r="N147" s="57"/>
      <c r="O147" s="57"/>
    </row>
    <row r="148" spans="2:15" s="55" customFormat="1">
      <c r="B148" t="s">
        <v>148</v>
      </c>
      <c r="L148" s="59"/>
      <c r="M148" s="57"/>
      <c r="N148" s="57"/>
      <c r="O148" s="57"/>
    </row>
    <row r="149" spans="2:15" s="55" customFormat="1">
      <c r="B149" t="s">
        <v>136</v>
      </c>
      <c r="L149" s="59"/>
      <c r="M149" s="57"/>
      <c r="N149" s="57"/>
      <c r="O149" s="57"/>
    </row>
  </sheetData>
  <mergeCells count="18">
    <mergeCell ref="F14:J14"/>
    <mergeCell ref="K14:K15"/>
    <mergeCell ref="A8:Q8"/>
    <mergeCell ref="A10:E10"/>
    <mergeCell ref="A12:E12"/>
    <mergeCell ref="A13:K13"/>
    <mergeCell ref="L13:L15"/>
    <mergeCell ref="M13:M15"/>
    <mergeCell ref="N13:Q14"/>
    <mergeCell ref="A14:C15"/>
    <mergeCell ref="D14:D15"/>
    <mergeCell ref="E14:E15"/>
    <mergeCell ref="A7:Q7"/>
    <mergeCell ref="A2:Q2"/>
    <mergeCell ref="A3:Q3"/>
    <mergeCell ref="A4:Q4"/>
    <mergeCell ref="A5:Q5"/>
    <mergeCell ref="A6:Q6"/>
  </mergeCells>
  <pageMargins left="0" right="0" top="0" bottom="0" header="0.31496062992125984" footer="0.31496062992125984"/>
  <pageSetup paperSize="9" scale="6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2018-05-03T07:12:05Z</cp:lastPrinted>
  <dcterms:created xsi:type="dcterms:W3CDTF">2018-03-30T06:23:27Z</dcterms:created>
  <dcterms:modified xsi:type="dcterms:W3CDTF">2018-05-04T12:45:54Z</dcterms:modified>
</cp:coreProperties>
</file>